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<sst xmlns="http://schemas.openxmlformats.org/spreadsheetml/2006/main" count="218" uniqueCount="184">
  <si>
    <t>Chq.No.</t>
  </si>
  <si>
    <t>Min.date</t>
  </si>
  <si>
    <t>and No.</t>
  </si>
  <si>
    <t>Date</t>
  </si>
  <si>
    <t>What for</t>
  </si>
  <si>
    <t>To</t>
  </si>
  <si>
    <t>Salary</t>
  </si>
  <si>
    <t>Expenses</t>
  </si>
  <si>
    <t>Maintenance</t>
  </si>
  <si>
    <t>Donats</t>
  </si>
  <si>
    <t>VAT</t>
  </si>
  <si>
    <t>Lengthsman</t>
  </si>
  <si>
    <t>Insurance</t>
  </si>
  <si>
    <t>Precept</t>
  </si>
  <si>
    <t>CHISELBOROUGH PARISH COUNCIL</t>
  </si>
  <si>
    <t>Business Account</t>
  </si>
  <si>
    <t xml:space="preserve">                                    CHISELBOROUGH PARISH COUNCIL</t>
  </si>
  <si>
    <t>Current Account</t>
  </si>
  <si>
    <t>Receipts</t>
  </si>
  <si>
    <t>VAT refund</t>
  </si>
  <si>
    <t>TOTAL</t>
  </si>
  <si>
    <t>Payments</t>
  </si>
  <si>
    <t>Bank charges</t>
  </si>
  <si>
    <t>Village Hall Rent</t>
  </si>
  <si>
    <t>Donations</t>
  </si>
  <si>
    <t>Amount</t>
  </si>
  <si>
    <t>Item</t>
  </si>
  <si>
    <t>Bk.Interest</t>
  </si>
  <si>
    <t>RECEIPTS</t>
  </si>
  <si>
    <t>Clerk's</t>
  </si>
  <si>
    <t>Misc.</t>
  </si>
  <si>
    <t>B/fd</t>
  </si>
  <si>
    <t>r1</t>
  </si>
  <si>
    <t>p1</t>
  </si>
  <si>
    <t>p2</t>
  </si>
  <si>
    <t>In Bank</t>
  </si>
  <si>
    <t>Lengthsman scheme</t>
  </si>
  <si>
    <t>Miscellaneous - SALC</t>
  </si>
  <si>
    <t xml:space="preserve">       "             - external Audit</t>
  </si>
  <si>
    <t xml:space="preserve">       "             - internal audit</t>
  </si>
  <si>
    <t xml:space="preserve">       "             - Village hall rent</t>
  </si>
  <si>
    <t xml:space="preserve">                                         c/fwd</t>
  </si>
  <si>
    <t>BANK RECONCILIATION</t>
  </si>
  <si>
    <t>r2</t>
  </si>
  <si>
    <t>r3</t>
  </si>
  <si>
    <t>r4</t>
  </si>
  <si>
    <t xml:space="preserve">PAYMENTS </t>
  </si>
  <si>
    <t>r5</t>
  </si>
  <si>
    <t>r6</t>
  </si>
  <si>
    <t>Bank interest</t>
  </si>
  <si>
    <t>Misc</t>
  </si>
  <si>
    <t>For Village plans</t>
  </si>
  <si>
    <t>In error from SSDC for printing plan</t>
  </si>
  <si>
    <t>Clerk's salary</t>
  </si>
  <si>
    <t>Clerk's expenses</t>
  </si>
  <si>
    <t xml:space="preserve">       "             - CPRE Sub</t>
  </si>
  <si>
    <t>Assets</t>
  </si>
  <si>
    <t>B/f</t>
  </si>
  <si>
    <t>p4</t>
  </si>
  <si>
    <t>p5</t>
  </si>
  <si>
    <t>p6</t>
  </si>
  <si>
    <t>p7</t>
  </si>
  <si>
    <t>p8</t>
  </si>
  <si>
    <t>p9</t>
  </si>
  <si>
    <t>p11</t>
  </si>
  <si>
    <t>Accounts</t>
  </si>
  <si>
    <t xml:space="preserve">       "             - picnic bench/mower repair</t>
  </si>
  <si>
    <t>Mr J Wheatley refund on audit</t>
  </si>
  <si>
    <t>p10</t>
  </si>
  <si>
    <t>Less unpresented cheques</t>
  </si>
  <si>
    <t>Plus uncleared lodgments</t>
  </si>
  <si>
    <t>Balance per bank</t>
  </si>
  <si>
    <t xml:space="preserve">       "             stationery (photocopying)</t>
  </si>
  <si>
    <t xml:space="preserve">       "             - track over common</t>
  </si>
  <si>
    <t xml:space="preserve">       "             - purchase grit bins</t>
  </si>
  <si>
    <t xml:space="preserve">RECEIPTS AND PAYMENTS  </t>
  </si>
  <si>
    <t>p3</t>
  </si>
  <si>
    <t>b/f</t>
  </si>
  <si>
    <t>In bank</t>
  </si>
  <si>
    <t>p12</t>
  </si>
  <si>
    <t>p13</t>
  </si>
  <si>
    <t>p14</t>
  </si>
  <si>
    <t>p15</t>
  </si>
  <si>
    <t>p16</t>
  </si>
  <si>
    <t>p17</t>
  </si>
  <si>
    <t xml:space="preserve">       "             - Field Battery</t>
  </si>
  <si>
    <t>2012/13</t>
  </si>
  <si>
    <t>Balance per cash book at 31st March 2013</t>
  </si>
  <si>
    <t>2011/12</t>
  </si>
  <si>
    <t xml:space="preserve">       "             Village hall historic photos</t>
  </si>
  <si>
    <t>CHISELBOROUGH PARISH COUNCIL 2014 / 15</t>
  </si>
  <si>
    <t>100875</t>
  </si>
  <si>
    <t>SSDC</t>
  </si>
  <si>
    <t>Parish Ranger/Lengthman</t>
  </si>
  <si>
    <t>100876</t>
  </si>
  <si>
    <t>SALC Membership</t>
  </si>
  <si>
    <t>SALC</t>
  </si>
  <si>
    <t>100877</t>
  </si>
  <si>
    <t>Wix website fees</t>
  </si>
  <si>
    <t>R O'Neill</t>
  </si>
  <si>
    <t>100878</t>
  </si>
  <si>
    <t>100879</t>
  </si>
  <si>
    <t>Clerks Wages</t>
  </si>
  <si>
    <t>K Pimblett</t>
  </si>
  <si>
    <t>100880</t>
  </si>
  <si>
    <t>Parish Council Insurance</t>
  </si>
  <si>
    <t>Aon Ltd</t>
  </si>
  <si>
    <t>11.4.14</t>
  </si>
  <si>
    <t>09.4.14 13.04</t>
  </si>
  <si>
    <t>09.4.14 13.05</t>
  </si>
  <si>
    <t>09.4.14 13.06</t>
  </si>
  <si>
    <t>100881</t>
  </si>
  <si>
    <t>Village Hall</t>
  </si>
  <si>
    <t>Village Hall Com</t>
  </si>
  <si>
    <t>11.6.14   12.01</t>
  </si>
  <si>
    <t>100882</t>
  </si>
  <si>
    <t>11.6.14  12.03</t>
  </si>
  <si>
    <t xml:space="preserve">Parish Magazine </t>
  </si>
  <si>
    <t>Norton/Chis Mag</t>
  </si>
  <si>
    <t>100883</t>
  </si>
  <si>
    <t>VOID</t>
  </si>
  <si>
    <t>Void cheque incorrect payee</t>
  </si>
  <si>
    <t>100884</t>
  </si>
  <si>
    <t xml:space="preserve">Norton Community Shop </t>
  </si>
  <si>
    <t>CLT LTD</t>
  </si>
  <si>
    <t>14.5.14   12.02</t>
  </si>
  <si>
    <t>14.5.14 12.03</t>
  </si>
  <si>
    <t>06.06.14</t>
  </si>
  <si>
    <t>100885</t>
  </si>
  <si>
    <t>100886</t>
  </si>
  <si>
    <t>Church Fabric Fund</t>
  </si>
  <si>
    <t>PCC of Chiselborough</t>
  </si>
  <si>
    <t>100887</t>
  </si>
  <si>
    <t>Strimmer repairs</t>
  </si>
  <si>
    <t>100888</t>
  </si>
  <si>
    <t>100889</t>
  </si>
  <si>
    <t>Parish Ranger/Lengthsman</t>
  </si>
  <si>
    <t>09.7.14  10.01</t>
  </si>
  <si>
    <t>10.09.14 13.02</t>
  </si>
  <si>
    <t>10.09.14 13.03</t>
  </si>
  <si>
    <t>11.6.14   12.02</t>
  </si>
  <si>
    <t>10.09.14 13.04</t>
  </si>
  <si>
    <t>05.09.14</t>
  </si>
  <si>
    <t>04.12.14</t>
  </si>
  <si>
    <t>20.11.14</t>
  </si>
  <si>
    <t>VAT Repayment</t>
  </si>
  <si>
    <t>100890</t>
  </si>
  <si>
    <t>Common Cutting</t>
  </si>
  <si>
    <t>R Bailey</t>
  </si>
  <si>
    <t>12.11.14  15.01</t>
  </si>
  <si>
    <t>100891</t>
  </si>
  <si>
    <t>12.11.14  15.02</t>
  </si>
  <si>
    <t>Noticeboard repairs</t>
  </si>
  <si>
    <t>I Hodge</t>
  </si>
  <si>
    <t>p18</t>
  </si>
  <si>
    <t>100892</t>
  </si>
  <si>
    <t>p19</t>
  </si>
  <si>
    <t>100893</t>
  </si>
  <si>
    <t>Chiselborough Village Hall</t>
  </si>
  <si>
    <t>p20</t>
  </si>
  <si>
    <t>100894</t>
  </si>
  <si>
    <t>CPRE</t>
  </si>
  <si>
    <t>CPRE Membership</t>
  </si>
  <si>
    <t>p21</t>
  </si>
  <si>
    <t>100895</t>
  </si>
  <si>
    <t>South Somerset CAB</t>
  </si>
  <si>
    <t>CAB Donation</t>
  </si>
  <si>
    <t>p22</t>
  </si>
  <si>
    <t>100896</t>
  </si>
  <si>
    <t>p23</t>
  </si>
  <si>
    <t>100897</t>
  </si>
  <si>
    <t>Mistake made on cheque</t>
  </si>
  <si>
    <t>p24</t>
  </si>
  <si>
    <t>100898</t>
  </si>
  <si>
    <t>p25</t>
  </si>
  <si>
    <t>100899</t>
  </si>
  <si>
    <t>06.03.15</t>
  </si>
  <si>
    <t>08.10.14 14.01</t>
  </si>
  <si>
    <t>10.12.14  13.02</t>
  </si>
  <si>
    <t>10.12.14  13.03</t>
  </si>
  <si>
    <t>10.12.14  13.01</t>
  </si>
  <si>
    <t>10.12.14  13.04</t>
  </si>
  <si>
    <t>11.02.15  13.01</t>
  </si>
  <si>
    <t>11.03.15  14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</si>
</sst>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809]dddd\,\ d\ mmmm\ yy"/>
    <numFmt numFmtId="172" formatCode="dd/mm/yy;@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9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 quotePrefix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2" fontId="1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 horizontal="right"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2" fontId="0" fillId="0" borderId="0" xfId="0" applyNumberFormat="1" applyFont="1" applyAlignment="1" quotePrefix="1">
      <alignment horizontal="right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8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2" fontId="3" fillId="0" borderId="0" xfId="0" applyNumberFormat="1" applyFont="1" applyAlignment="1" quotePrefix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left"/>
    </xf>
    <xf numFmtId="172" fontId="8" fillId="0" borderId="0" xfId="0" applyNumberFormat="1" applyFont="1" applyAlignment="1">
      <alignment/>
    </xf>
    <xf numFmtId="2" fontId="8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1"/>
  <sheetViews>
    <sheetView tabSelected="1" workbookViewId="0" topLeftCell="A9">
      <selection activeCell="G20" sqref="G20"/>
    </sheetView>
  </sheetViews>
  <sheetFormatPr defaultColWidth="8.8515625" defaultRowHeight="12.75"/>
  <cols>
    <col min="1" max="1" width="10.140625" style="0" bestFit="1" customWidth="1"/>
    <col min="2" max="2" width="11.28125" style="0" bestFit="1" customWidth="1"/>
    <col min="3" max="3" width="14.421875" style="0" bestFit="1" customWidth="1"/>
    <col min="4" max="4" width="9.421875" style="0" hidden="1" customWidth="1"/>
    <col min="5" max="5" width="26.8515625" style="0" bestFit="1" customWidth="1"/>
    <col min="6" max="6" width="21.00390625" style="0" bestFit="1" customWidth="1"/>
    <col min="7" max="7" width="12.00390625" style="0" customWidth="1"/>
    <col min="8" max="8" width="10.28125" style="0" customWidth="1"/>
    <col min="9" max="9" width="11.28125" style="0" customWidth="1"/>
    <col min="10" max="10" width="13.28125" style="0" customWidth="1"/>
    <col min="11" max="11" width="10.8515625" style="0" customWidth="1"/>
    <col min="12" max="12" width="9.7109375" style="0" customWidth="1"/>
    <col min="13" max="13" width="8.8515625" style="0" customWidth="1"/>
    <col min="14" max="14" width="12.8515625" style="0" customWidth="1"/>
    <col min="15" max="16" width="8.8515625" style="0" customWidth="1"/>
    <col min="17" max="17" width="10.28125" style="0" customWidth="1"/>
  </cols>
  <sheetData>
    <row r="1" spans="1:10" ht="16.5">
      <c r="A1" s="1"/>
      <c r="B1" s="2"/>
      <c r="C1" s="2"/>
      <c r="D1" s="2"/>
      <c r="E1" s="2"/>
      <c r="F1" s="82" t="s">
        <v>90</v>
      </c>
      <c r="G1" s="82"/>
      <c r="H1" s="82"/>
      <c r="I1" s="82"/>
      <c r="J1" s="82"/>
    </row>
    <row r="2" spans="1:8" ht="16.5">
      <c r="A2" s="1" t="s">
        <v>28</v>
      </c>
      <c r="C2" s="6"/>
      <c r="H2" s="10"/>
    </row>
    <row r="3" spans="1:8" ht="12.75">
      <c r="A3" s="21"/>
      <c r="B3" s="21" t="s">
        <v>3</v>
      </c>
      <c r="C3" s="21" t="s">
        <v>25</v>
      </c>
      <c r="D3" s="3"/>
      <c r="E3" s="21" t="s">
        <v>26</v>
      </c>
      <c r="F3" s="21" t="s">
        <v>27</v>
      </c>
      <c r="G3" s="21" t="s">
        <v>13</v>
      </c>
      <c r="H3" s="24" t="s">
        <v>50</v>
      </c>
    </row>
    <row r="4" spans="1:33" ht="12.75">
      <c r="A4" s="21"/>
      <c r="B4" s="14" t="s">
        <v>31</v>
      </c>
      <c r="C4" s="53">
        <v>5316.5</v>
      </c>
      <c r="D4" s="15"/>
      <c r="E4" s="54"/>
      <c r="F4" s="24"/>
      <c r="G4" s="24"/>
      <c r="H4" s="2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2.75">
      <c r="A5" s="24"/>
      <c r="B5" s="54"/>
      <c r="C5" s="54"/>
      <c r="D5" s="15"/>
      <c r="E5" s="54"/>
      <c r="F5" s="24"/>
      <c r="G5" s="24"/>
      <c r="H5" s="2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43" t="s">
        <v>32</v>
      </c>
      <c r="B6" s="79" t="s">
        <v>107</v>
      </c>
      <c r="C6" s="23">
        <v>4920</v>
      </c>
      <c r="D6" s="44"/>
      <c r="E6" s="23"/>
      <c r="F6" s="44"/>
      <c r="G6" s="23">
        <v>4920</v>
      </c>
      <c r="H6" s="2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2.75">
      <c r="A7" s="43" t="s">
        <v>43</v>
      </c>
      <c r="B7" s="80" t="s">
        <v>127</v>
      </c>
      <c r="C7" s="45">
        <v>1.05</v>
      </c>
      <c r="D7" s="7"/>
      <c r="E7" s="23"/>
      <c r="F7" s="23">
        <v>1.05</v>
      </c>
      <c r="G7" s="23"/>
      <c r="H7" s="2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2.75">
      <c r="A8" s="43" t="s">
        <v>44</v>
      </c>
      <c r="B8" s="80" t="s">
        <v>142</v>
      </c>
      <c r="C8" s="23">
        <v>0.99</v>
      </c>
      <c r="D8" s="7"/>
      <c r="E8" s="23"/>
      <c r="F8" s="23">
        <v>0.99</v>
      </c>
      <c r="G8" s="23"/>
      <c r="H8" s="2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2.75">
      <c r="A9" s="43" t="s">
        <v>45</v>
      </c>
      <c r="B9" s="80" t="s">
        <v>144</v>
      </c>
      <c r="C9" s="78">
        <v>309.79</v>
      </c>
      <c r="D9" s="23"/>
      <c r="E9" s="23" t="s">
        <v>145</v>
      </c>
      <c r="F9" s="23"/>
      <c r="G9" s="23"/>
      <c r="H9" s="23">
        <v>309.79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2.75">
      <c r="A10" s="43" t="s">
        <v>47</v>
      </c>
      <c r="B10" s="80" t="s">
        <v>143</v>
      </c>
      <c r="C10" s="23">
        <v>0.91</v>
      </c>
      <c r="D10" s="15"/>
      <c r="E10" s="23"/>
      <c r="F10" s="45">
        <v>0.91</v>
      </c>
      <c r="G10" s="14"/>
      <c r="H10" s="1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2.75">
      <c r="A11" s="43" t="s">
        <v>48</v>
      </c>
      <c r="B11" s="80" t="s">
        <v>176</v>
      </c>
      <c r="C11" s="23">
        <v>0.85</v>
      </c>
      <c r="D11" s="15"/>
      <c r="E11" s="23"/>
      <c r="F11" s="76">
        <v>0.85</v>
      </c>
      <c r="G11" s="15"/>
      <c r="H11" s="5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.75">
      <c r="A12" s="43"/>
      <c r="B12" s="23"/>
      <c r="C12" s="44">
        <f>SUM(C6:C11)</f>
        <v>5233.59</v>
      </c>
      <c r="D12" s="44">
        <f>SUM(D6:D11)</f>
        <v>0</v>
      </c>
      <c r="E12" s="44"/>
      <c r="F12" s="44">
        <f>SUM(F6:F11)</f>
        <v>3.8000000000000003</v>
      </c>
      <c r="G12" s="44">
        <f>SUM(G6:G11)</f>
        <v>4920</v>
      </c>
      <c r="H12" s="44">
        <f>SUM(H6:H11)</f>
        <v>309.79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">
      <c r="A13" s="32"/>
      <c r="B13" s="23"/>
      <c r="C13" s="44"/>
      <c r="D13" s="7"/>
      <c r="E13" s="23"/>
      <c r="F13" s="52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">
      <c r="A14" s="32" t="s">
        <v>46</v>
      </c>
      <c r="B14" s="46"/>
      <c r="C14" s="47" t="s">
        <v>1</v>
      </c>
      <c r="D14" s="47"/>
      <c r="E14" s="35"/>
      <c r="F14" s="35"/>
      <c r="G14" s="35"/>
      <c r="H14" s="47" t="s">
        <v>29</v>
      </c>
      <c r="I14" s="47" t="s">
        <v>29</v>
      </c>
      <c r="J14" s="35"/>
      <c r="K14" s="35"/>
      <c r="L14" s="35"/>
      <c r="M14" s="35"/>
      <c r="N14" s="35"/>
      <c r="O14" s="35"/>
      <c r="P14" s="35"/>
      <c r="Q14" s="3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12" customFormat="1" ht="12.75">
      <c r="A15" s="48"/>
      <c r="B15" s="64" t="s">
        <v>0</v>
      </c>
      <c r="C15" s="48" t="s">
        <v>2</v>
      </c>
      <c r="D15" s="48"/>
      <c r="E15" s="48" t="s">
        <v>4</v>
      </c>
      <c r="F15" s="48" t="s">
        <v>5</v>
      </c>
      <c r="G15" s="48" t="s">
        <v>25</v>
      </c>
      <c r="H15" s="48" t="s">
        <v>6</v>
      </c>
      <c r="I15" s="48" t="s">
        <v>7</v>
      </c>
      <c r="J15" s="48" t="s">
        <v>11</v>
      </c>
      <c r="K15" s="48" t="s">
        <v>12</v>
      </c>
      <c r="L15" s="55" t="s">
        <v>9</v>
      </c>
      <c r="M15" s="55" t="s">
        <v>10</v>
      </c>
      <c r="N15" s="55" t="s">
        <v>8</v>
      </c>
      <c r="O15" s="55" t="s">
        <v>30</v>
      </c>
      <c r="P15" s="48"/>
      <c r="Q15" s="35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12" customFormat="1" ht="12.75">
      <c r="A16" s="49"/>
      <c r="B16" s="65"/>
      <c r="C16" s="35"/>
      <c r="D16" s="48"/>
      <c r="E16" s="35"/>
      <c r="F16" s="48"/>
      <c r="G16" s="34"/>
      <c r="H16" s="48"/>
      <c r="I16" s="48"/>
      <c r="J16" s="48"/>
      <c r="K16" s="48"/>
      <c r="L16" s="35"/>
      <c r="M16" s="48"/>
      <c r="N16" s="35"/>
      <c r="O16" s="35"/>
      <c r="P16" s="35"/>
      <c r="Q16" s="35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12" customFormat="1" ht="12.75">
      <c r="A17" s="49" t="s">
        <v>33</v>
      </c>
      <c r="B17" s="77" t="s">
        <v>91</v>
      </c>
      <c r="C17" s="23" t="s">
        <v>108</v>
      </c>
      <c r="D17" s="49"/>
      <c r="E17" s="23" t="s">
        <v>93</v>
      </c>
      <c r="F17" s="76" t="s">
        <v>92</v>
      </c>
      <c r="G17" s="35">
        <v>452.88</v>
      </c>
      <c r="H17" s="35"/>
      <c r="I17" s="35"/>
      <c r="J17" s="35">
        <v>377.4</v>
      </c>
      <c r="K17" s="35"/>
      <c r="L17" s="35"/>
      <c r="M17" s="35">
        <v>75.48</v>
      </c>
      <c r="N17" s="36"/>
      <c r="O17" s="35"/>
      <c r="P17" s="35"/>
      <c r="Q17" s="3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2" customFormat="1" ht="12.75">
      <c r="A18" s="49" t="s">
        <v>34</v>
      </c>
      <c r="B18" s="75" t="s">
        <v>94</v>
      </c>
      <c r="C18" s="23" t="s">
        <v>109</v>
      </c>
      <c r="D18" s="49"/>
      <c r="E18" s="23" t="s">
        <v>95</v>
      </c>
      <c r="F18" s="76" t="s">
        <v>96</v>
      </c>
      <c r="G18" s="35">
        <v>78.58</v>
      </c>
      <c r="H18" s="35"/>
      <c r="I18" s="35"/>
      <c r="J18" s="35"/>
      <c r="K18" s="35"/>
      <c r="L18" s="35"/>
      <c r="M18" s="36"/>
      <c r="N18" s="35"/>
      <c r="O18" s="35">
        <v>78.58</v>
      </c>
      <c r="P18" s="35"/>
      <c r="Q18" s="35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12" customFormat="1" ht="12.75">
      <c r="A19" s="49" t="s">
        <v>76</v>
      </c>
      <c r="B19" s="75" t="s">
        <v>97</v>
      </c>
      <c r="C19" s="23" t="s">
        <v>110</v>
      </c>
      <c r="D19" s="49"/>
      <c r="E19" s="23" t="s">
        <v>98</v>
      </c>
      <c r="F19" s="76" t="s">
        <v>99</v>
      </c>
      <c r="G19" s="36">
        <v>74.25</v>
      </c>
      <c r="H19" s="35"/>
      <c r="I19" s="35"/>
      <c r="J19" s="35"/>
      <c r="K19" s="35"/>
      <c r="L19" s="35"/>
      <c r="M19" s="36">
        <v>12.37</v>
      </c>
      <c r="N19" s="35"/>
      <c r="O19" s="35">
        <v>61.88</v>
      </c>
      <c r="P19" s="35"/>
      <c r="Q19" s="35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2" customFormat="1" ht="12.75">
      <c r="A20" s="49" t="s">
        <v>58</v>
      </c>
      <c r="B20" s="75" t="s">
        <v>100</v>
      </c>
      <c r="C20" s="23" t="s">
        <v>110</v>
      </c>
      <c r="D20" s="49"/>
      <c r="E20" s="23" t="s">
        <v>98</v>
      </c>
      <c r="F20" s="76" t="s">
        <v>99</v>
      </c>
      <c r="G20" s="36">
        <v>10.54</v>
      </c>
      <c r="H20" s="35"/>
      <c r="I20" s="35"/>
      <c r="J20" s="35"/>
      <c r="K20" s="35"/>
      <c r="L20" s="35"/>
      <c r="M20" s="35">
        <v>1.75</v>
      </c>
      <c r="N20" s="35"/>
      <c r="O20" s="35">
        <v>8.79</v>
      </c>
      <c r="P20" s="35"/>
      <c r="Q20" s="3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12" customFormat="1" ht="12.75">
      <c r="A21" s="49" t="s">
        <v>59</v>
      </c>
      <c r="B21" s="75" t="s">
        <v>101</v>
      </c>
      <c r="C21" s="23" t="s">
        <v>126</v>
      </c>
      <c r="D21" s="49"/>
      <c r="E21" s="81" t="s">
        <v>102</v>
      </c>
      <c r="F21" s="76" t="s">
        <v>103</v>
      </c>
      <c r="G21" s="36">
        <v>415.81</v>
      </c>
      <c r="H21" s="35">
        <v>391.56</v>
      </c>
      <c r="I21" s="35">
        <v>24.25</v>
      </c>
      <c r="J21" s="36"/>
      <c r="K21" s="35"/>
      <c r="L21" s="35"/>
      <c r="M21" s="35"/>
      <c r="N21" s="35"/>
      <c r="O21" s="35"/>
      <c r="P21" s="35"/>
      <c r="Q21" s="35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12" customFormat="1" ht="12.75">
      <c r="A22" s="49" t="s">
        <v>60</v>
      </c>
      <c r="B22" s="75" t="s">
        <v>104</v>
      </c>
      <c r="C22" s="76" t="s">
        <v>125</v>
      </c>
      <c r="D22" s="49"/>
      <c r="E22" s="76" t="s">
        <v>105</v>
      </c>
      <c r="F22" s="76" t="s">
        <v>106</v>
      </c>
      <c r="G22" s="36">
        <v>487.72</v>
      </c>
      <c r="H22" s="35"/>
      <c r="I22" s="35"/>
      <c r="J22" s="35"/>
      <c r="K22" s="35">
        <v>487.72</v>
      </c>
      <c r="L22" s="35"/>
      <c r="M22" s="35"/>
      <c r="N22" s="35"/>
      <c r="O22" s="35"/>
      <c r="P22" s="35"/>
      <c r="Q22" s="35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2" customFormat="1" ht="12.75">
      <c r="A23" s="49" t="s">
        <v>61</v>
      </c>
      <c r="B23" s="75" t="s">
        <v>111</v>
      </c>
      <c r="C23" s="76" t="s">
        <v>114</v>
      </c>
      <c r="D23" s="49"/>
      <c r="E23" s="76" t="s">
        <v>112</v>
      </c>
      <c r="F23" s="76" t="s">
        <v>113</v>
      </c>
      <c r="G23" s="36">
        <v>250</v>
      </c>
      <c r="H23" s="35"/>
      <c r="I23" s="35"/>
      <c r="J23" s="36"/>
      <c r="K23" s="35"/>
      <c r="L23" s="35">
        <v>250</v>
      </c>
      <c r="M23" s="35"/>
      <c r="N23" s="35"/>
      <c r="O23" s="35"/>
      <c r="P23" s="35"/>
      <c r="Q23" s="35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2" customFormat="1" ht="12.75">
      <c r="A24" s="49" t="s">
        <v>62</v>
      </c>
      <c r="B24" s="77" t="s">
        <v>115</v>
      </c>
      <c r="C24" s="23" t="s">
        <v>116</v>
      </c>
      <c r="D24" s="49"/>
      <c r="E24" s="76" t="s">
        <v>117</v>
      </c>
      <c r="F24" s="63" t="s">
        <v>118</v>
      </c>
      <c r="G24" s="35">
        <v>200</v>
      </c>
      <c r="H24" s="35"/>
      <c r="I24" s="35"/>
      <c r="J24" s="35"/>
      <c r="K24" s="35"/>
      <c r="L24" s="35">
        <v>200</v>
      </c>
      <c r="M24" s="35"/>
      <c r="N24" s="35"/>
      <c r="O24" s="35"/>
      <c r="P24" s="35"/>
      <c r="Q24" s="35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12" customFormat="1" ht="12.75">
      <c r="A25" s="49" t="s">
        <v>63</v>
      </c>
      <c r="B25" s="77" t="s">
        <v>119</v>
      </c>
      <c r="C25" s="23" t="s">
        <v>120</v>
      </c>
      <c r="D25" s="49"/>
      <c r="E25" s="76" t="s">
        <v>121</v>
      </c>
      <c r="F25" s="63" t="s">
        <v>120</v>
      </c>
      <c r="G25" s="35"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12" customFormat="1" ht="12.75">
      <c r="A26" s="49" t="s">
        <v>68</v>
      </c>
      <c r="B26" s="75" t="s">
        <v>122</v>
      </c>
      <c r="C26" s="23" t="s">
        <v>137</v>
      </c>
      <c r="D26" s="49"/>
      <c r="E26" s="23" t="s">
        <v>123</v>
      </c>
      <c r="F26" s="76" t="s">
        <v>124</v>
      </c>
      <c r="G26" s="35">
        <v>500</v>
      </c>
      <c r="H26" s="51"/>
      <c r="I26" s="35"/>
      <c r="J26" s="35"/>
      <c r="K26" s="35"/>
      <c r="L26" s="35">
        <v>500</v>
      </c>
      <c r="M26" s="35"/>
      <c r="N26" s="35"/>
      <c r="O26" s="35"/>
      <c r="P26" s="35"/>
      <c r="Q26" s="35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2" customFormat="1" ht="12.75">
      <c r="A27" s="49" t="s">
        <v>64</v>
      </c>
      <c r="B27" s="75" t="s">
        <v>128</v>
      </c>
      <c r="C27" s="23" t="s">
        <v>138</v>
      </c>
      <c r="D27" s="49"/>
      <c r="E27" s="23" t="s">
        <v>93</v>
      </c>
      <c r="F27" s="76" t="s">
        <v>92</v>
      </c>
      <c r="G27" s="35">
        <v>301.92</v>
      </c>
      <c r="H27" s="35"/>
      <c r="I27" s="35"/>
      <c r="J27" s="35">
        <v>251.6</v>
      </c>
      <c r="K27" s="35"/>
      <c r="L27" s="35"/>
      <c r="M27" s="35">
        <v>50.32</v>
      </c>
      <c r="N27" s="35"/>
      <c r="O27" s="35"/>
      <c r="P27" s="35"/>
      <c r="Q27" s="3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2" customFormat="1" ht="12.75">
      <c r="A28" s="49" t="s">
        <v>79</v>
      </c>
      <c r="B28" s="75" t="s">
        <v>129</v>
      </c>
      <c r="C28" s="23" t="s">
        <v>140</v>
      </c>
      <c r="D28" s="56"/>
      <c r="E28" s="23" t="s">
        <v>130</v>
      </c>
      <c r="F28" s="76" t="s">
        <v>131</v>
      </c>
      <c r="G28" s="36">
        <v>250</v>
      </c>
      <c r="H28" s="23"/>
      <c r="I28" s="23"/>
      <c r="J28" s="45"/>
      <c r="K28" s="44"/>
      <c r="L28" s="23">
        <v>250</v>
      </c>
      <c r="M28" s="23"/>
      <c r="N28" s="57"/>
      <c r="O28" s="45"/>
      <c r="P28" s="35"/>
      <c r="Q28" s="3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2" customFormat="1" ht="12.75">
      <c r="A29" s="49" t="s">
        <v>80</v>
      </c>
      <c r="B29" s="75" t="s">
        <v>132</v>
      </c>
      <c r="C29" s="23" t="s">
        <v>139</v>
      </c>
      <c r="D29" s="56"/>
      <c r="E29" s="76" t="s">
        <v>133</v>
      </c>
      <c r="F29" s="76" t="s">
        <v>99</v>
      </c>
      <c r="G29" s="36">
        <v>19.2</v>
      </c>
      <c r="H29" s="35"/>
      <c r="I29" s="35"/>
      <c r="J29" s="35"/>
      <c r="K29" s="35"/>
      <c r="L29" s="35"/>
      <c r="M29" s="34"/>
      <c r="N29" s="36"/>
      <c r="O29" s="36">
        <v>19.2</v>
      </c>
      <c r="P29" s="35"/>
      <c r="Q29" s="35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2" customFormat="1" ht="12.75">
      <c r="A30" s="49" t="s">
        <v>81</v>
      </c>
      <c r="B30" s="75" t="s">
        <v>134</v>
      </c>
      <c r="C30" s="23" t="s">
        <v>141</v>
      </c>
      <c r="D30" s="56"/>
      <c r="E30" s="23" t="s">
        <v>102</v>
      </c>
      <c r="F30" s="76" t="s">
        <v>103</v>
      </c>
      <c r="G30" s="35">
        <v>548.21</v>
      </c>
      <c r="H30" s="35">
        <v>485.68</v>
      </c>
      <c r="I30" s="35">
        <v>62.53</v>
      </c>
      <c r="J30" s="35"/>
      <c r="K30" s="35"/>
      <c r="L30" s="35"/>
      <c r="M30" s="35"/>
      <c r="N30" s="35"/>
      <c r="O30" s="35"/>
      <c r="P30" s="35"/>
      <c r="Q30" s="35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12" customFormat="1" ht="12.75">
      <c r="A31" s="49" t="s">
        <v>82</v>
      </c>
      <c r="B31" s="77" t="s">
        <v>135</v>
      </c>
      <c r="C31" s="23" t="s">
        <v>177</v>
      </c>
      <c r="D31" s="56"/>
      <c r="E31" s="76" t="s">
        <v>136</v>
      </c>
      <c r="F31" s="76" t="s">
        <v>92</v>
      </c>
      <c r="G31" s="35">
        <v>301.92</v>
      </c>
      <c r="H31" s="35"/>
      <c r="I31" s="35"/>
      <c r="J31" s="36">
        <v>251.6</v>
      </c>
      <c r="K31" s="35"/>
      <c r="L31" s="35"/>
      <c r="M31" s="35">
        <v>50.32</v>
      </c>
      <c r="N31" s="35"/>
      <c r="O31" s="36"/>
      <c r="P31" s="35"/>
      <c r="Q31" s="35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s="12" customFormat="1" ht="12.75">
      <c r="A32" s="49" t="s">
        <v>83</v>
      </c>
      <c r="B32" s="75" t="s">
        <v>146</v>
      </c>
      <c r="C32" s="23" t="s">
        <v>149</v>
      </c>
      <c r="D32" s="56"/>
      <c r="E32" s="23" t="s">
        <v>147</v>
      </c>
      <c r="F32" s="76" t="s">
        <v>148</v>
      </c>
      <c r="G32" s="35">
        <v>240</v>
      </c>
      <c r="H32" s="35"/>
      <c r="I32" s="36"/>
      <c r="J32" s="35"/>
      <c r="K32" s="35"/>
      <c r="L32" s="35"/>
      <c r="M32" s="35">
        <v>40</v>
      </c>
      <c r="N32" s="36">
        <v>200</v>
      </c>
      <c r="O32" s="35"/>
      <c r="P32" s="35"/>
      <c r="Q32" s="35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2" customFormat="1" ht="12.75">
      <c r="A33" s="49" t="s">
        <v>84</v>
      </c>
      <c r="B33" s="75" t="s">
        <v>150</v>
      </c>
      <c r="C33" s="23" t="s">
        <v>151</v>
      </c>
      <c r="D33" s="56"/>
      <c r="E33" s="23" t="s">
        <v>152</v>
      </c>
      <c r="F33" s="76" t="s">
        <v>153</v>
      </c>
      <c r="G33" s="36">
        <v>21.67</v>
      </c>
      <c r="H33" s="35"/>
      <c r="I33" s="35"/>
      <c r="J33" s="36"/>
      <c r="K33" s="35"/>
      <c r="L33" s="35"/>
      <c r="M33" s="35">
        <v>3.61</v>
      </c>
      <c r="N33" s="36">
        <v>18.06</v>
      </c>
      <c r="O33" s="36"/>
      <c r="P33" s="35"/>
      <c r="Q33" s="35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12" customFormat="1" ht="12.75">
      <c r="A34" s="43" t="s">
        <v>154</v>
      </c>
      <c r="B34" s="75" t="s">
        <v>155</v>
      </c>
      <c r="C34" s="23" t="s">
        <v>178</v>
      </c>
      <c r="D34" s="56"/>
      <c r="E34" s="23" t="s">
        <v>102</v>
      </c>
      <c r="F34" s="76" t="s">
        <v>103</v>
      </c>
      <c r="G34" s="35">
        <v>426.84</v>
      </c>
      <c r="H34" s="35">
        <v>386.36</v>
      </c>
      <c r="I34" s="35">
        <v>40.48</v>
      </c>
      <c r="J34" s="35"/>
      <c r="K34" s="35"/>
      <c r="L34" s="35"/>
      <c r="M34" s="35"/>
      <c r="N34" s="35"/>
      <c r="O34" s="36"/>
      <c r="P34" s="35"/>
      <c r="Q34" s="35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s="12" customFormat="1" ht="12.75">
      <c r="A35" s="43" t="s">
        <v>156</v>
      </c>
      <c r="B35" s="75" t="s">
        <v>157</v>
      </c>
      <c r="C35" s="23" t="s">
        <v>179</v>
      </c>
      <c r="D35" s="56"/>
      <c r="E35" s="23" t="s">
        <v>23</v>
      </c>
      <c r="F35" s="76" t="s">
        <v>158</v>
      </c>
      <c r="G35" s="35">
        <v>100</v>
      </c>
      <c r="H35" s="35"/>
      <c r="I35" s="35"/>
      <c r="J35" s="35"/>
      <c r="K35" s="35"/>
      <c r="L35" s="35"/>
      <c r="M35" s="35"/>
      <c r="N35" s="35"/>
      <c r="O35" s="36">
        <v>100</v>
      </c>
      <c r="P35" s="35"/>
      <c r="Q35" s="35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s="12" customFormat="1" ht="12.75">
      <c r="A36" s="43" t="s">
        <v>159</v>
      </c>
      <c r="B36" s="75" t="s">
        <v>160</v>
      </c>
      <c r="C36" s="23" t="s">
        <v>180</v>
      </c>
      <c r="D36" s="56"/>
      <c r="E36" s="23" t="s">
        <v>162</v>
      </c>
      <c r="F36" s="76" t="s">
        <v>161</v>
      </c>
      <c r="G36" s="35">
        <v>36</v>
      </c>
      <c r="H36" s="35"/>
      <c r="I36" s="35"/>
      <c r="J36" s="35"/>
      <c r="K36" s="35"/>
      <c r="L36" s="35"/>
      <c r="M36" s="35"/>
      <c r="N36" s="35"/>
      <c r="O36" s="36">
        <v>36</v>
      </c>
      <c r="P36" s="35"/>
      <c r="Q36" s="35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12" customFormat="1" ht="12.75">
      <c r="A37" s="43" t="s">
        <v>163</v>
      </c>
      <c r="B37" s="75" t="s">
        <v>164</v>
      </c>
      <c r="C37" s="23" t="s">
        <v>181</v>
      </c>
      <c r="D37" s="56"/>
      <c r="E37" s="23" t="s">
        <v>166</v>
      </c>
      <c r="F37" s="76" t="s">
        <v>165</v>
      </c>
      <c r="G37" s="35">
        <v>50</v>
      </c>
      <c r="H37" s="35"/>
      <c r="I37" s="35"/>
      <c r="J37" s="35"/>
      <c r="K37" s="35"/>
      <c r="L37" s="35">
        <v>50</v>
      </c>
      <c r="M37" s="35"/>
      <c r="N37" s="35"/>
      <c r="O37" s="36"/>
      <c r="P37" s="35"/>
      <c r="Q37" s="35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2" customFormat="1" ht="12.75">
      <c r="A38" s="43" t="s">
        <v>167</v>
      </c>
      <c r="B38" s="75" t="s">
        <v>168</v>
      </c>
      <c r="C38" s="23" t="s">
        <v>182</v>
      </c>
      <c r="D38" s="56"/>
      <c r="E38" s="23" t="s">
        <v>136</v>
      </c>
      <c r="F38" s="76" t="s">
        <v>92</v>
      </c>
      <c r="G38" s="35">
        <v>301.92</v>
      </c>
      <c r="H38" s="35"/>
      <c r="I38" s="35"/>
      <c r="J38" s="35">
        <v>251.6</v>
      </c>
      <c r="K38" s="35"/>
      <c r="L38" s="35"/>
      <c r="M38" s="35">
        <v>50.32</v>
      </c>
      <c r="N38" s="35"/>
      <c r="O38" s="36"/>
      <c r="P38" s="35"/>
      <c r="Q38" s="35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2" customFormat="1" ht="12.75">
      <c r="A39" s="43" t="s">
        <v>169</v>
      </c>
      <c r="B39" s="75" t="s">
        <v>170</v>
      </c>
      <c r="C39" s="23" t="s">
        <v>120</v>
      </c>
      <c r="D39" s="56"/>
      <c r="E39" s="23" t="s">
        <v>171</v>
      </c>
      <c r="F39" s="76" t="s">
        <v>120</v>
      </c>
      <c r="G39" s="35">
        <v>0</v>
      </c>
      <c r="H39" s="35"/>
      <c r="I39" s="35"/>
      <c r="J39" s="35"/>
      <c r="K39" s="35"/>
      <c r="L39" s="35"/>
      <c r="M39" s="35"/>
      <c r="N39" s="35"/>
      <c r="O39" s="36"/>
      <c r="P39" s="35"/>
      <c r="Q39" s="35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2" customFormat="1" ht="12.75">
      <c r="A40" s="43" t="s">
        <v>172</v>
      </c>
      <c r="B40" s="75" t="s">
        <v>173</v>
      </c>
      <c r="C40" s="23" t="s">
        <v>120</v>
      </c>
      <c r="D40" s="56"/>
      <c r="E40" s="23" t="s">
        <v>171</v>
      </c>
      <c r="F40" s="76" t="s">
        <v>120</v>
      </c>
      <c r="G40" s="35">
        <v>0</v>
      </c>
      <c r="H40" s="35"/>
      <c r="I40" s="35"/>
      <c r="J40" s="35"/>
      <c r="K40" s="35"/>
      <c r="L40" s="35"/>
      <c r="M40" s="35"/>
      <c r="N40" s="35"/>
      <c r="O40" s="36"/>
      <c r="P40" s="35"/>
      <c r="Q40" s="35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2" customFormat="1" ht="12.75">
      <c r="A41" s="43" t="s">
        <v>174</v>
      </c>
      <c r="B41" s="75" t="s">
        <v>175</v>
      </c>
      <c r="C41" s="23" t="s">
        <v>183</v>
      </c>
      <c r="D41" s="56"/>
      <c r="E41" s="23" t="s">
        <v>102</v>
      </c>
      <c r="F41" s="76" t="s">
        <v>103</v>
      </c>
      <c r="G41" s="35">
        <v>547.98</v>
      </c>
      <c r="H41" s="35">
        <v>507.89</v>
      </c>
      <c r="I41" s="35">
        <v>40.09</v>
      </c>
      <c r="J41" s="35"/>
      <c r="K41" s="35"/>
      <c r="L41" s="35"/>
      <c r="M41" s="35"/>
      <c r="N41" s="35"/>
      <c r="O41" s="36"/>
      <c r="P41" s="35"/>
      <c r="Q41" s="35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2" customFormat="1" ht="12.75">
      <c r="A42" s="43"/>
      <c r="B42" s="75"/>
      <c r="C42" s="23"/>
      <c r="D42" s="56"/>
      <c r="E42" s="23"/>
      <c r="F42" s="76"/>
      <c r="G42" s="35"/>
      <c r="H42" s="35"/>
      <c r="I42" s="35"/>
      <c r="J42" s="35"/>
      <c r="K42" s="35"/>
      <c r="L42" s="35"/>
      <c r="M42" s="35"/>
      <c r="N42" s="35"/>
      <c r="O42" s="36"/>
      <c r="P42" s="35"/>
      <c r="Q42" s="35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2" customFormat="1" ht="12.75">
      <c r="A43" s="43"/>
      <c r="B43" s="75"/>
      <c r="C43" s="23"/>
      <c r="D43" s="56"/>
      <c r="E43" s="23"/>
      <c r="F43" s="76"/>
      <c r="G43" s="35"/>
      <c r="H43" s="35"/>
      <c r="I43" s="35"/>
      <c r="J43" s="35"/>
      <c r="K43" s="35"/>
      <c r="L43" s="35"/>
      <c r="M43" s="35"/>
      <c r="N43" s="35"/>
      <c r="O43" s="36"/>
      <c r="P43" s="35"/>
      <c r="Q43" s="35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2" customFormat="1" ht="12.75">
      <c r="A44" s="43"/>
      <c r="B44" s="75"/>
      <c r="C44" s="23"/>
      <c r="D44" s="56"/>
      <c r="E44" s="23"/>
      <c r="F44" s="76"/>
      <c r="G44" s="35"/>
      <c r="H44" s="35"/>
      <c r="I44" s="35"/>
      <c r="J44" s="35"/>
      <c r="K44" s="35"/>
      <c r="L44" s="35"/>
      <c r="M44" s="35"/>
      <c r="N44" s="35"/>
      <c r="O44" s="36"/>
      <c r="P44" s="35"/>
      <c r="Q44" s="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2" customFormat="1" ht="12.75">
      <c r="A45" s="49"/>
      <c r="B45" s="75"/>
      <c r="C45" s="23"/>
      <c r="D45" s="56"/>
      <c r="E45" s="23"/>
      <c r="F45" s="76"/>
      <c r="G45" s="35"/>
      <c r="H45" s="35"/>
      <c r="I45" s="35"/>
      <c r="J45" s="36"/>
      <c r="K45" s="35"/>
      <c r="L45" s="35"/>
      <c r="M45" s="35"/>
      <c r="N45" s="35"/>
      <c r="O45" s="36"/>
      <c r="P45" s="35"/>
      <c r="Q45" s="35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2" customFormat="1" ht="12.75">
      <c r="A46" s="49"/>
      <c r="B46" s="75"/>
      <c r="C46" s="23"/>
      <c r="D46" s="56"/>
      <c r="E46" s="23"/>
      <c r="F46" s="76"/>
      <c r="G46" s="35"/>
      <c r="H46" s="35"/>
      <c r="I46" s="35"/>
      <c r="J46" s="35"/>
      <c r="K46" s="35"/>
      <c r="L46" s="35"/>
      <c r="M46" s="35"/>
      <c r="N46" s="35"/>
      <c r="O46" s="36"/>
      <c r="P46" s="35"/>
      <c r="Q46" s="35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2" customFormat="1" ht="12.75">
      <c r="A47" s="49"/>
      <c r="B47" s="65"/>
      <c r="C47" s="35"/>
      <c r="D47" s="56"/>
      <c r="E47" s="35"/>
      <c r="F47" s="50"/>
      <c r="G47" s="44">
        <f>SUM(G17:G46)</f>
        <v>5615.4400000000005</v>
      </c>
      <c r="H47" s="44">
        <f aca="true" t="shared" si="0" ref="H47:O47">SUM(H17:H46)</f>
        <v>1771.4899999999998</v>
      </c>
      <c r="I47" s="44">
        <f t="shared" si="0"/>
        <v>167.35</v>
      </c>
      <c r="J47" s="44">
        <f t="shared" si="0"/>
        <v>1132.2</v>
      </c>
      <c r="K47" s="44">
        <f t="shared" si="0"/>
        <v>487.72</v>
      </c>
      <c r="L47" s="44">
        <f t="shared" si="0"/>
        <v>1250</v>
      </c>
      <c r="M47" s="44">
        <f t="shared" si="0"/>
        <v>284.17</v>
      </c>
      <c r="N47" s="44">
        <f t="shared" si="0"/>
        <v>218.06</v>
      </c>
      <c r="O47" s="44">
        <f t="shared" si="0"/>
        <v>304.45</v>
      </c>
      <c r="P47" s="35"/>
      <c r="Q47" s="35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12" customFormat="1" ht="12.75">
      <c r="A48" s="49"/>
      <c r="B48" s="65"/>
      <c r="C48" s="35"/>
      <c r="D48" s="56"/>
      <c r="E48" s="35"/>
      <c r="F48" s="50"/>
      <c r="G48" s="35"/>
      <c r="H48" s="35"/>
      <c r="I48" s="35"/>
      <c r="J48" s="35"/>
      <c r="K48" s="35"/>
      <c r="L48" s="35"/>
      <c r="M48" s="35"/>
      <c r="N48" s="35"/>
      <c r="O48" s="36"/>
      <c r="P48" s="35"/>
      <c r="Q48" s="3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2" customFormat="1" ht="12.75">
      <c r="A49" s="49"/>
      <c r="B49" s="65"/>
      <c r="C49" s="35"/>
      <c r="D49" s="56"/>
      <c r="E49" s="35"/>
      <c r="F49" s="63" t="s">
        <v>77</v>
      </c>
      <c r="G49" s="35">
        <f>C4</f>
        <v>5316.5</v>
      </c>
      <c r="H49" s="35"/>
      <c r="I49" s="35"/>
      <c r="J49" s="35"/>
      <c r="K49" s="35"/>
      <c r="L49" s="35"/>
      <c r="M49" s="35"/>
      <c r="N49" s="35"/>
      <c r="O49" s="36"/>
      <c r="P49" s="35"/>
      <c r="Q49" s="35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12" customFormat="1" ht="12.75">
      <c r="A50" s="49"/>
      <c r="B50" s="65"/>
      <c r="C50" s="35"/>
      <c r="D50" s="56"/>
      <c r="E50" s="35"/>
      <c r="F50" s="50" t="s">
        <v>18</v>
      </c>
      <c r="G50" s="35">
        <f>(SUM(F6:H11))</f>
        <v>5233.59</v>
      </c>
      <c r="H50" s="35"/>
      <c r="I50" s="36"/>
      <c r="J50" s="36"/>
      <c r="K50" s="35"/>
      <c r="L50" s="36"/>
      <c r="M50" s="35"/>
      <c r="N50" s="36"/>
      <c r="O50" s="35"/>
      <c r="P50" s="35"/>
      <c r="Q50" s="35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s="12" customFormat="1" ht="12.75">
      <c r="A51" s="49"/>
      <c r="B51" s="65"/>
      <c r="C51" s="35"/>
      <c r="D51" s="56"/>
      <c r="E51" s="35"/>
      <c r="F51" s="14"/>
      <c r="G51" s="57">
        <f>SUM(G49:G50)</f>
        <v>10550.09</v>
      </c>
      <c r="H51" s="23"/>
      <c r="I51" s="23"/>
      <c r="J51" s="57"/>
      <c r="K51" s="44"/>
      <c r="L51" s="44"/>
      <c r="M51" s="44"/>
      <c r="N51" s="57"/>
      <c r="O51" s="57"/>
      <c r="P51" s="35"/>
      <c r="Q51" s="35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s="12" customFormat="1" ht="12.75">
      <c r="A52" s="49"/>
      <c r="B52" s="65"/>
      <c r="C52" s="35"/>
      <c r="D52" s="56"/>
      <c r="E52" s="35"/>
      <c r="F52" s="14"/>
      <c r="G52" s="57"/>
      <c r="H52" s="23"/>
      <c r="I52" s="23"/>
      <c r="J52" s="57"/>
      <c r="K52" s="44"/>
      <c r="L52" s="44"/>
      <c r="M52" s="44"/>
      <c r="N52" s="57"/>
      <c r="O52" s="57"/>
      <c r="P52" s="35"/>
      <c r="Q52" s="3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12" customFormat="1" ht="12.75">
      <c r="A53" s="49"/>
      <c r="B53" s="65"/>
      <c r="C53" s="35"/>
      <c r="D53" s="56"/>
      <c r="E53" s="35"/>
      <c r="F53" s="14" t="s">
        <v>21</v>
      </c>
      <c r="G53" s="45">
        <f>(SUM(G17:G46))</f>
        <v>5615.4400000000005</v>
      </c>
      <c r="H53" s="44"/>
      <c r="I53" s="44"/>
      <c r="J53" s="57"/>
      <c r="K53" s="44"/>
      <c r="L53" s="44"/>
      <c r="M53" s="44"/>
      <c r="N53" s="57"/>
      <c r="O53" s="45"/>
      <c r="P53" s="35"/>
      <c r="Q53" s="3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12" customFormat="1" ht="12.75">
      <c r="A54" s="49"/>
      <c r="B54" s="65"/>
      <c r="C54" s="35"/>
      <c r="D54" s="56"/>
      <c r="E54" s="35"/>
      <c r="F54" s="14" t="s">
        <v>78</v>
      </c>
      <c r="G54" s="45">
        <f>(G49+G50)-G53</f>
        <v>4934.65</v>
      </c>
      <c r="H54" s="44"/>
      <c r="I54" s="44"/>
      <c r="J54" s="57"/>
      <c r="K54" s="44"/>
      <c r="L54" s="44"/>
      <c r="M54" s="44"/>
      <c r="N54" s="57"/>
      <c r="O54" s="45"/>
      <c r="P54" s="35"/>
      <c r="Q54" s="3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12" customFormat="1" ht="12.75">
      <c r="A55" s="49"/>
      <c r="B55" s="65"/>
      <c r="C55" s="35"/>
      <c r="D55" s="56"/>
      <c r="E55" s="35"/>
      <c r="F55" s="14"/>
      <c r="G55" s="57">
        <f>SUM(G53:G54)</f>
        <v>10550.09</v>
      </c>
      <c r="H55" s="44"/>
      <c r="I55" s="44"/>
      <c r="J55" s="57"/>
      <c r="K55" s="44"/>
      <c r="L55" s="44"/>
      <c r="M55" s="44"/>
      <c r="N55" s="57"/>
      <c r="O55" s="57"/>
      <c r="P55" s="35"/>
      <c r="Q55" s="35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s="12" customFormat="1" ht="12.75">
      <c r="A56" s="49"/>
      <c r="B56" s="65"/>
      <c r="C56" s="35"/>
      <c r="D56" s="56"/>
      <c r="E56" s="35"/>
      <c r="F56" s="14"/>
      <c r="G56" s="53"/>
      <c r="H56" s="44"/>
      <c r="I56" s="44"/>
      <c r="J56" s="57"/>
      <c r="K56" s="44"/>
      <c r="L56" s="44"/>
      <c r="M56" s="44"/>
      <c r="N56" s="57"/>
      <c r="O56" s="45"/>
      <c r="P56" s="35"/>
      <c r="Q56" s="35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s="12" customFormat="1" ht="12.75">
      <c r="A57" s="49"/>
      <c r="B57" s="65"/>
      <c r="C57" s="35"/>
      <c r="D57" s="56"/>
      <c r="E57" s="14"/>
      <c r="F57" s="14"/>
      <c r="G57" s="45"/>
      <c r="H57" s="23"/>
      <c r="I57" s="23"/>
      <c r="J57" s="57"/>
      <c r="K57" s="44"/>
      <c r="L57" s="44"/>
      <c r="M57" s="44"/>
      <c r="N57" s="57"/>
      <c r="O57" s="57"/>
      <c r="P57" s="35"/>
      <c r="Q57" s="35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s="12" customFormat="1" ht="12.75">
      <c r="A58" s="49"/>
      <c r="B58" s="65"/>
      <c r="C58" s="35"/>
      <c r="D58" s="56"/>
      <c r="E58" s="35"/>
      <c r="F58" s="14"/>
      <c r="G58" s="45"/>
      <c r="H58" s="44"/>
      <c r="I58" s="23"/>
      <c r="J58" s="57"/>
      <c r="K58" s="44"/>
      <c r="L58" s="44"/>
      <c r="M58" s="44"/>
      <c r="N58" s="57"/>
      <c r="O58" s="45"/>
      <c r="P58" s="35"/>
      <c r="Q58" s="35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s="12" customFormat="1" ht="12.75">
      <c r="A59" s="49"/>
      <c r="B59" s="65"/>
      <c r="C59" s="35"/>
      <c r="D59" s="56"/>
      <c r="E59" s="35"/>
      <c r="F59" s="50"/>
      <c r="G59" s="57"/>
      <c r="H59" s="44"/>
      <c r="I59" s="44"/>
      <c r="J59" s="57"/>
      <c r="K59" s="44"/>
      <c r="L59" s="44"/>
      <c r="M59" s="44"/>
      <c r="N59" s="57"/>
      <c r="O59" s="57"/>
      <c r="P59" s="35"/>
      <c r="Q59" s="35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s="12" customFormat="1" ht="12.75">
      <c r="A60" s="49"/>
      <c r="B60" s="65"/>
      <c r="C60" s="35"/>
      <c r="D60" s="56"/>
      <c r="E60" s="35"/>
      <c r="F60" s="50"/>
      <c r="G60" s="35"/>
      <c r="H60" s="35"/>
      <c r="I60" s="35"/>
      <c r="J60" s="35"/>
      <c r="K60" s="35"/>
      <c r="L60" s="36"/>
      <c r="M60" s="36"/>
      <c r="N60" s="35"/>
      <c r="O60" s="36"/>
      <c r="P60" s="35"/>
      <c r="Q60" s="35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s="12" customFormat="1" ht="12.75">
      <c r="A61" s="49"/>
      <c r="B61" s="65"/>
      <c r="C61" s="35"/>
      <c r="D61" s="56"/>
      <c r="E61" s="35"/>
      <c r="F61" s="14"/>
      <c r="G61" s="14"/>
      <c r="H61" s="14"/>
      <c r="I61" s="35"/>
      <c r="J61" s="35"/>
      <c r="K61" s="35"/>
      <c r="L61" s="36"/>
      <c r="M61" s="36"/>
      <c r="N61" s="35"/>
      <c r="O61" s="36"/>
      <c r="P61" s="35"/>
      <c r="Q61" s="35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12" customFormat="1" ht="12.75">
      <c r="A62" s="49"/>
      <c r="B62" s="65"/>
      <c r="C62" s="35"/>
      <c r="D62" s="56"/>
      <c r="E62" s="35"/>
      <c r="F62" s="35"/>
      <c r="G62" s="14"/>
      <c r="H62" s="14"/>
      <c r="I62" s="35"/>
      <c r="J62" s="35"/>
      <c r="K62" s="35"/>
      <c r="L62" s="36"/>
      <c r="M62" s="36"/>
      <c r="N62" s="35"/>
      <c r="O62" s="36"/>
      <c r="P62" s="35"/>
      <c r="Q62" s="35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s="12" customFormat="1" ht="12.75">
      <c r="A63" s="49"/>
      <c r="B63" s="65"/>
      <c r="C63" s="35"/>
      <c r="D63" s="56"/>
      <c r="E63" s="35"/>
      <c r="F63" s="35"/>
      <c r="G63" s="14"/>
      <c r="H63" s="14"/>
      <c r="I63" s="35"/>
      <c r="J63" s="35"/>
      <c r="K63" s="35"/>
      <c r="L63" s="36"/>
      <c r="M63" s="36"/>
      <c r="N63" s="36"/>
      <c r="O63" s="36"/>
      <c r="P63" s="35"/>
      <c r="Q63" s="35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s="12" customFormat="1" ht="12.75">
      <c r="A64" s="49"/>
      <c r="B64" s="65"/>
      <c r="C64" s="35"/>
      <c r="D64" s="56"/>
      <c r="E64" s="35"/>
      <c r="F64" s="35"/>
      <c r="G64" s="15"/>
      <c r="H64" s="14"/>
      <c r="I64" s="35"/>
      <c r="J64" s="35"/>
      <c r="K64" s="35"/>
      <c r="L64" s="36"/>
      <c r="M64" s="36"/>
      <c r="N64" s="36"/>
      <c r="O64" s="35"/>
      <c r="P64" s="35"/>
      <c r="Q64" s="35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2" customFormat="1" ht="12.75">
      <c r="A65" s="49"/>
      <c r="B65" s="65"/>
      <c r="C65" s="35"/>
      <c r="D65" s="56"/>
      <c r="E65" s="35"/>
      <c r="F65" s="35"/>
      <c r="G65" s="14"/>
      <c r="H65" s="14"/>
      <c r="I65" s="35"/>
      <c r="J65" s="36"/>
      <c r="K65" s="35"/>
      <c r="L65" s="36"/>
      <c r="M65" s="36"/>
      <c r="N65" s="34"/>
      <c r="O65" s="35"/>
      <c r="P65" s="35"/>
      <c r="Q65" s="56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s="12" customFormat="1" ht="12.75">
      <c r="A66" s="58"/>
      <c r="B66" s="72"/>
      <c r="C66" s="14"/>
      <c r="D66" s="59"/>
      <c r="E66" s="14"/>
      <c r="F66" s="35"/>
      <c r="G66" s="42"/>
      <c r="H66" s="14"/>
      <c r="I66" s="14"/>
      <c r="J66" s="14"/>
      <c r="K66" s="14"/>
      <c r="L66" s="42"/>
      <c r="M66" s="42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s="12" customFormat="1" ht="12">
      <c r="A67" s="58"/>
      <c r="B67" s="72"/>
      <c r="C67" s="14"/>
      <c r="D67" s="59"/>
      <c r="E67" s="14"/>
      <c r="F67" s="7"/>
      <c r="G67" s="15"/>
      <c r="H67" s="14"/>
      <c r="I67" s="14"/>
      <c r="J67" s="14"/>
      <c r="K67" s="14"/>
      <c r="L67" s="42"/>
      <c r="M67" s="42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16" s="12" customFormat="1" ht="12">
      <c r="A68" s="58"/>
      <c r="B68" s="72"/>
      <c r="C68" s="14"/>
      <c r="D68" s="59"/>
      <c r="E68" s="14"/>
      <c r="F68" s="7"/>
      <c r="G68" s="7"/>
      <c r="H68" s="14"/>
      <c r="I68" s="14"/>
      <c r="J68" s="14"/>
      <c r="K68" s="14"/>
      <c r="L68" s="42"/>
      <c r="M68" s="20"/>
      <c r="P68" s="14"/>
    </row>
    <row r="69" spans="1:16" s="12" customFormat="1" ht="12">
      <c r="A69" s="25"/>
      <c r="B69" s="72"/>
      <c r="D69" s="26"/>
      <c r="F69"/>
      <c r="G69"/>
      <c r="L69" s="20"/>
      <c r="M69" s="20"/>
      <c r="P69" s="14"/>
    </row>
    <row r="70" spans="1:16" s="12" customFormat="1" ht="12">
      <c r="A70" s="25"/>
      <c r="B70" s="72"/>
      <c r="D70" s="26"/>
      <c r="F70"/>
      <c r="G70"/>
      <c r="M70" s="20"/>
      <c r="P70" s="14"/>
    </row>
    <row r="71" spans="2:17" ht="12.75">
      <c r="B71" s="73"/>
      <c r="C71" s="22"/>
      <c r="D71" s="5"/>
      <c r="F71" s="33"/>
      <c r="G71" s="20"/>
      <c r="H71" s="15"/>
      <c r="I71" s="15"/>
      <c r="J71" s="4"/>
      <c r="K71" s="4"/>
      <c r="L71" s="15"/>
      <c r="M71" s="4"/>
      <c r="N71" s="4"/>
      <c r="O71" s="4"/>
      <c r="P71" s="4"/>
      <c r="Q71" s="19"/>
    </row>
    <row r="72" spans="2:17" ht="12">
      <c r="B72" s="74"/>
      <c r="G72" s="15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2">
      <c r="B73" s="74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2">
      <c r="B74" s="74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2">
      <c r="B75" s="74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2">
      <c r="B76" s="74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7" ht="12">
      <c r="B77" s="74"/>
      <c r="G77" s="13"/>
    </row>
    <row r="78" ht="12">
      <c r="B78" s="74"/>
    </row>
    <row r="79" ht="12">
      <c r="B79" s="74"/>
    </row>
    <row r="80" spans="2:7" ht="12">
      <c r="B80" s="62"/>
      <c r="G80" s="18"/>
    </row>
    <row r="81" spans="2:7" ht="12">
      <c r="B81" s="62"/>
      <c r="G81" s="14"/>
    </row>
    <row r="82" spans="2:7" ht="12">
      <c r="B82" s="62"/>
      <c r="G82" s="13"/>
    </row>
    <row r="83" ht="12">
      <c r="B83" s="62"/>
    </row>
    <row r="84" ht="12">
      <c r="B84" s="62"/>
    </row>
    <row r="85" ht="12">
      <c r="B85" s="62"/>
    </row>
    <row r="86" ht="12">
      <c r="B86" s="62"/>
    </row>
    <row r="87" ht="12">
      <c r="B87" s="62"/>
    </row>
    <row r="88" ht="12">
      <c r="B88" s="62"/>
    </row>
    <row r="89" ht="12">
      <c r="B89" s="62"/>
    </row>
    <row r="90" ht="12">
      <c r="B90" s="62"/>
    </row>
    <row r="91" ht="12">
      <c r="B91" s="62"/>
    </row>
    <row r="92" ht="12">
      <c r="B92" s="62"/>
    </row>
    <row r="93" ht="12">
      <c r="B93" s="62"/>
    </row>
    <row r="94" ht="12">
      <c r="B94" s="62"/>
    </row>
    <row r="95" ht="12">
      <c r="B95" s="62"/>
    </row>
    <row r="96" ht="12">
      <c r="B96" s="62"/>
    </row>
    <row r="97" ht="12">
      <c r="B97" s="62"/>
    </row>
    <row r="98" ht="12">
      <c r="B98" s="62"/>
    </row>
    <row r="99" ht="12">
      <c r="B99" s="62"/>
    </row>
    <row r="100" ht="12">
      <c r="B100" s="62"/>
    </row>
    <row r="101" ht="12">
      <c r="B101" s="62"/>
    </row>
    <row r="102" ht="12">
      <c r="B102" s="62"/>
    </row>
    <row r="103" ht="12">
      <c r="B103" s="62"/>
    </row>
    <row r="104" ht="12">
      <c r="B104" s="62"/>
    </row>
    <row r="105" ht="12">
      <c r="B105" s="62"/>
    </row>
    <row r="106" ht="12">
      <c r="B106" s="62"/>
    </row>
    <row r="107" ht="12">
      <c r="B107" s="62"/>
    </row>
    <row r="108" ht="12">
      <c r="B108" s="62"/>
    </row>
    <row r="109" ht="12">
      <c r="B109" s="62"/>
    </row>
    <row r="110" ht="12">
      <c r="B110" s="62"/>
    </row>
    <row r="111" ht="12">
      <c r="B111" s="62"/>
    </row>
    <row r="112" ht="12">
      <c r="B112" s="62"/>
    </row>
    <row r="113" ht="12">
      <c r="B113" s="62"/>
    </row>
    <row r="114" ht="12">
      <c r="B114" s="62"/>
    </row>
    <row r="115" ht="12">
      <c r="B115" s="62"/>
    </row>
    <row r="116" ht="12">
      <c r="B116" s="62"/>
    </row>
    <row r="117" ht="12">
      <c r="B117" s="62"/>
    </row>
    <row r="118" ht="12">
      <c r="B118" s="62"/>
    </row>
    <row r="119" ht="12">
      <c r="B119" s="62"/>
    </row>
    <row r="120" ht="12">
      <c r="B120" s="62"/>
    </row>
    <row r="121" ht="12">
      <c r="B121" s="62"/>
    </row>
    <row r="122" ht="12">
      <c r="B122" s="62"/>
    </row>
    <row r="123" ht="12">
      <c r="B123" s="62"/>
    </row>
    <row r="124" ht="12">
      <c r="B124" s="62"/>
    </row>
    <row r="125" ht="12">
      <c r="B125" s="62"/>
    </row>
    <row r="126" ht="12">
      <c r="B126" s="62"/>
    </row>
    <row r="127" ht="12">
      <c r="B127" s="62"/>
    </row>
    <row r="128" ht="12">
      <c r="B128" s="62"/>
    </row>
    <row r="129" ht="12">
      <c r="B129" s="62"/>
    </row>
    <row r="130" ht="12">
      <c r="B130" s="62"/>
    </row>
    <row r="131" ht="12">
      <c r="B131" s="62"/>
    </row>
    <row r="132" ht="12">
      <c r="B132" s="62"/>
    </row>
    <row r="133" ht="12">
      <c r="B133" s="62"/>
    </row>
    <row r="134" ht="12">
      <c r="B134" s="62"/>
    </row>
    <row r="135" ht="12">
      <c r="B135" s="62"/>
    </row>
    <row r="136" ht="12">
      <c r="B136" s="62"/>
    </row>
    <row r="137" ht="12">
      <c r="B137" s="62"/>
    </row>
    <row r="138" ht="12">
      <c r="B138" s="62"/>
    </row>
    <row r="139" ht="12">
      <c r="B139" s="62"/>
    </row>
    <row r="140" ht="12">
      <c r="B140" s="62"/>
    </row>
    <row r="141" ht="12">
      <c r="B141" s="62"/>
    </row>
  </sheetData>
  <sheetProtection/>
  <mergeCells count="1">
    <mergeCell ref="F1:J1"/>
  </mergeCells>
  <printOptions gridLines="1" horizontalCentered="1" verticalCentered="1"/>
  <pageMargins left="0.25" right="0.25" top="0.5" bottom="0.25" header="0" footer="0"/>
  <pageSetup fitToHeight="1" fitToWidth="1" horizontalDpi="300" verticalDpi="300" orientation="landscape" paperSize="9" scale="75"/>
  <ignoredErrors>
    <ignoredError sqref="H47:O47 G50 F12:H1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showGridLines="0" workbookViewId="0" topLeftCell="A10">
      <selection activeCell="C30" sqref="C30"/>
    </sheetView>
  </sheetViews>
  <sheetFormatPr defaultColWidth="8.8515625" defaultRowHeight="12.75"/>
  <cols>
    <col min="1" max="3" width="8.8515625" style="0" customWidth="1"/>
    <col min="4" max="4" width="9.7109375" style="0" customWidth="1"/>
    <col min="5" max="5" width="12.00390625" style="0" customWidth="1"/>
    <col min="6" max="6" width="11.140625" style="0" customWidth="1"/>
    <col min="7" max="7" width="8.8515625" style="0" customWidth="1"/>
    <col min="8" max="8" width="12.140625" style="0" customWidth="1"/>
  </cols>
  <sheetData>
    <row r="2" ht="15">
      <c r="A2" s="1"/>
    </row>
    <row r="3" ht="15">
      <c r="A3" s="1"/>
    </row>
    <row r="4" spans="2:7" ht="12">
      <c r="B4" s="4"/>
      <c r="C4" s="4"/>
      <c r="D4" s="4"/>
      <c r="E4" s="4"/>
      <c r="F4" s="4"/>
      <c r="G4" s="4"/>
    </row>
    <row r="5" spans="3:6" ht="12">
      <c r="C5" s="7"/>
      <c r="D5" s="7"/>
      <c r="F5" s="6"/>
    </row>
    <row r="6" spans="3:7" ht="12">
      <c r="C6" s="8"/>
      <c r="D6" s="7"/>
      <c r="E6" s="8"/>
      <c r="G6" s="16"/>
    </row>
    <row r="7" spans="3:7" ht="12">
      <c r="C7" s="8"/>
      <c r="D7" s="7"/>
      <c r="E7" s="8"/>
      <c r="G7" s="16"/>
    </row>
    <row r="8" spans="3:7" ht="12">
      <c r="C8" s="7"/>
      <c r="D8" s="7"/>
      <c r="E8" s="8"/>
      <c r="G8" s="16"/>
    </row>
    <row r="9" spans="3:7" ht="12">
      <c r="C9" s="7"/>
      <c r="D9" s="7"/>
      <c r="E9" s="7"/>
      <c r="G9" s="16"/>
    </row>
    <row r="10" ht="16.5">
      <c r="C10" s="10" t="s">
        <v>14</v>
      </c>
    </row>
    <row r="11" spans="5:6" ht="16.5">
      <c r="E11" s="1" t="s">
        <v>65</v>
      </c>
      <c r="F11" s="10" t="s">
        <v>86</v>
      </c>
    </row>
    <row r="12" ht="12">
      <c r="G12" s="16"/>
    </row>
    <row r="13" spans="5:7" ht="12">
      <c r="E13" s="7"/>
      <c r="G13" s="16"/>
    </row>
    <row r="14" spans="5:7" ht="12">
      <c r="E14" s="7"/>
      <c r="G14" s="16"/>
    </row>
    <row r="15" spans="5:7" ht="12">
      <c r="E15" s="7"/>
      <c r="G15" s="16"/>
    </row>
    <row r="17" spans="1:4" ht="21">
      <c r="A17" s="27" t="s">
        <v>42</v>
      </c>
      <c r="D17" s="7"/>
    </row>
    <row r="18" spans="1:6" ht="15">
      <c r="A18" s="1"/>
      <c r="D18" s="7"/>
      <c r="F18" s="28"/>
    </row>
    <row r="19" spans="1:9" ht="18" customHeight="1">
      <c r="A19" s="1"/>
      <c r="C19" s="2" t="s">
        <v>71</v>
      </c>
      <c r="F19" s="30"/>
      <c r="H19" s="29"/>
      <c r="I19" s="29"/>
    </row>
    <row r="20" spans="1:9" ht="15" hidden="1">
      <c r="A20" s="1"/>
      <c r="H20" s="29"/>
      <c r="I20" s="29"/>
    </row>
    <row r="21" spans="1:9" ht="15">
      <c r="A21" s="1"/>
      <c r="C21" s="11" t="s">
        <v>18</v>
      </c>
      <c r="F21" s="29"/>
      <c r="H21" s="29"/>
      <c r="I21" s="29"/>
    </row>
    <row r="22" spans="2:9" ht="15">
      <c r="B22" s="4"/>
      <c r="C22" s="2"/>
      <c r="D22" s="4"/>
      <c r="E22" s="11"/>
      <c r="F22" s="37"/>
      <c r="G22" s="11"/>
      <c r="H22" s="29"/>
      <c r="I22" s="29"/>
    </row>
    <row r="23" spans="2:9" ht="15">
      <c r="B23" s="12"/>
      <c r="C23" s="2" t="s">
        <v>69</v>
      </c>
      <c r="D23" s="4"/>
      <c r="F23" s="68"/>
      <c r="H23" s="29">
        <v>0</v>
      </c>
      <c r="I23" s="29"/>
    </row>
    <row r="24" spans="2:9" ht="16.5" customHeight="1">
      <c r="B24" s="12"/>
      <c r="C24" s="2" t="s">
        <v>70</v>
      </c>
      <c r="D24" s="4"/>
      <c r="F24" s="2"/>
      <c r="H24" s="29">
        <v>0</v>
      </c>
      <c r="I24" s="29"/>
    </row>
    <row r="25" spans="8:9" ht="12" hidden="1">
      <c r="H25" s="7"/>
      <c r="I25" s="7"/>
    </row>
    <row r="26" spans="8:9" ht="12" hidden="1">
      <c r="H26" s="7"/>
      <c r="I26" s="7"/>
    </row>
    <row r="27" spans="8:9" ht="0.75" customHeight="1" hidden="1">
      <c r="H27" s="7"/>
      <c r="I27" s="7"/>
    </row>
    <row r="28" spans="3:9" ht="15">
      <c r="C28" s="29"/>
      <c r="F28" s="11"/>
      <c r="H28" s="7"/>
      <c r="I28" s="7"/>
    </row>
    <row r="29" spans="3:9" ht="15">
      <c r="C29" s="29"/>
      <c r="F29" s="31"/>
      <c r="H29" s="7"/>
      <c r="I29" s="7"/>
    </row>
    <row r="30" spans="3:9" ht="15">
      <c r="C30" s="29" t="s">
        <v>87</v>
      </c>
      <c r="D30" s="11"/>
      <c r="E30" s="11"/>
      <c r="F30" s="69"/>
      <c r="H30" s="29"/>
      <c r="I30" s="7"/>
    </row>
    <row r="31" spans="6:9" ht="12" hidden="1">
      <c r="F31" s="7"/>
      <c r="H31" s="7"/>
      <c r="I31" s="7"/>
    </row>
    <row r="32" spans="3:9" ht="15">
      <c r="C32" s="7"/>
      <c r="F32" s="32"/>
      <c r="H32" s="7"/>
      <c r="I32" s="7"/>
    </row>
    <row r="33" spans="3:6" ht="15">
      <c r="C33" s="7"/>
      <c r="F33" s="29"/>
    </row>
    <row r="34" spans="3:6" ht="15">
      <c r="C34" s="7"/>
      <c r="D34" s="7"/>
      <c r="F34" s="29"/>
    </row>
    <row r="35" spans="3:6" ht="15">
      <c r="C35" s="7"/>
      <c r="D35" s="18"/>
      <c r="F35" s="32"/>
    </row>
    <row r="36" spans="3:6" ht="12">
      <c r="C36" s="7"/>
      <c r="E36" s="17"/>
      <c r="F36" s="7"/>
    </row>
    <row r="37" ht="16.5">
      <c r="A37" s="67"/>
    </row>
    <row r="38" ht="16.5">
      <c r="A38" s="67"/>
    </row>
    <row r="39" ht="16.5">
      <c r="A39" s="67"/>
    </row>
    <row r="40" spans="1:9" ht="15">
      <c r="A40" s="2"/>
      <c r="G40" s="16"/>
      <c r="I40" s="4"/>
    </row>
    <row r="41" spans="1:7" ht="15">
      <c r="A41" s="2"/>
      <c r="G41" s="16"/>
    </row>
    <row r="42" spans="1:7" ht="15">
      <c r="A42" s="2"/>
      <c r="G42" s="16"/>
    </row>
    <row r="43" spans="1:7" ht="15">
      <c r="A43" s="2"/>
      <c r="G43" s="16"/>
    </row>
    <row r="44" spans="1:3" ht="15">
      <c r="A44" s="2"/>
      <c r="C44" s="2"/>
    </row>
    <row r="45" ht="15">
      <c r="A45" s="2"/>
    </row>
    <row r="46" spans="1:5" ht="15">
      <c r="A46" s="2"/>
      <c r="E46" s="2"/>
    </row>
    <row r="47" spans="1:6" ht="15">
      <c r="A47" s="2"/>
      <c r="F47" s="2"/>
    </row>
    <row r="48" ht="15">
      <c r="A48" s="2"/>
    </row>
    <row r="49" spans="1:3" ht="15">
      <c r="A49" s="2"/>
      <c r="C49" s="2"/>
    </row>
    <row r="50" ht="16.5">
      <c r="A50" s="67"/>
    </row>
    <row r="51" ht="15">
      <c r="A51" s="66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30">
      <selection activeCell="B65" sqref="B65"/>
    </sheetView>
  </sheetViews>
  <sheetFormatPr defaultColWidth="8.8515625" defaultRowHeight="12.75"/>
  <cols>
    <col min="1" max="1" width="35.8515625" style="0" customWidth="1"/>
    <col min="2" max="4" width="8.8515625" style="0" customWidth="1"/>
    <col min="5" max="5" width="3.421875" style="0" customWidth="1"/>
    <col min="6" max="6" width="11.421875" style="0" customWidth="1"/>
    <col min="7" max="7" width="17.140625" style="0" customWidth="1"/>
  </cols>
  <sheetData>
    <row r="1" spans="1:4" ht="12">
      <c r="A1" s="4" t="s">
        <v>16</v>
      </c>
      <c r="B1" s="4"/>
      <c r="C1" s="4"/>
      <c r="D1" s="7"/>
    </row>
    <row r="2" spans="1:4" ht="12">
      <c r="A2" t="s">
        <v>75</v>
      </c>
      <c r="D2" s="60"/>
    </row>
    <row r="3" spans="2:7" ht="12">
      <c r="B3" s="6" t="s">
        <v>88</v>
      </c>
      <c r="D3" s="70"/>
      <c r="G3" s="61"/>
    </row>
    <row r="4" spans="2:7" ht="12" customHeight="1">
      <c r="B4" s="7"/>
      <c r="D4" s="7"/>
      <c r="G4" s="7"/>
    </row>
    <row r="5" spans="2:7" ht="12" hidden="1">
      <c r="B5" s="7"/>
      <c r="D5" s="7"/>
      <c r="G5" s="7"/>
    </row>
    <row r="6" spans="1:7" ht="12">
      <c r="A6" t="s">
        <v>17</v>
      </c>
      <c r="B6" s="7"/>
      <c r="D6" s="7"/>
      <c r="G6" s="7"/>
    </row>
    <row r="7" spans="1:7" ht="12">
      <c r="A7" t="s">
        <v>15</v>
      </c>
      <c r="B7" s="7"/>
      <c r="D7" s="7"/>
      <c r="G7" s="7"/>
    </row>
    <row r="8" spans="1:7" ht="12" customHeight="1">
      <c r="A8" t="s">
        <v>41</v>
      </c>
      <c r="B8" s="15">
        <v>2794.34</v>
      </c>
      <c r="D8" s="15"/>
      <c r="G8" s="15"/>
    </row>
    <row r="9" spans="2:7" ht="12" hidden="1">
      <c r="B9" s="7"/>
      <c r="D9" s="7"/>
      <c r="G9" s="7"/>
    </row>
    <row r="10" spans="1:7" ht="12">
      <c r="A10" s="4" t="s">
        <v>18</v>
      </c>
      <c r="B10" s="7"/>
      <c r="D10" s="7"/>
      <c r="G10" s="7"/>
    </row>
    <row r="11" spans="1:7" ht="12">
      <c r="A11" t="s">
        <v>13</v>
      </c>
      <c r="B11" s="7">
        <v>4800</v>
      </c>
      <c r="D11" s="7"/>
      <c r="G11" s="7"/>
    </row>
    <row r="12" spans="1:7" ht="12">
      <c r="A12" t="s">
        <v>49</v>
      </c>
      <c r="B12" s="7"/>
      <c r="D12" s="7"/>
      <c r="G12" s="7"/>
    </row>
    <row r="13" spans="1:7" ht="12">
      <c r="A13" t="s">
        <v>67</v>
      </c>
      <c r="B13" s="7">
        <v>0</v>
      </c>
      <c r="D13" s="7"/>
      <c r="G13" s="7"/>
    </row>
    <row r="14" spans="1:7" ht="12">
      <c r="A14" t="s">
        <v>19</v>
      </c>
      <c r="B14" s="7">
        <v>0</v>
      </c>
      <c r="D14" s="7"/>
      <c r="G14" s="7"/>
    </row>
    <row r="15" spans="1:7" ht="12">
      <c r="A15" t="s">
        <v>52</v>
      </c>
      <c r="B15" s="7">
        <v>0</v>
      </c>
      <c r="D15" s="7"/>
      <c r="G15" s="7"/>
    </row>
    <row r="16" spans="1:7" ht="12">
      <c r="A16" t="s">
        <v>51</v>
      </c>
      <c r="B16" s="7">
        <v>0</v>
      </c>
      <c r="D16" s="7"/>
      <c r="G16" s="7"/>
    </row>
    <row r="17" spans="2:7" ht="12" hidden="1">
      <c r="B17" s="7">
        <f>SUM(B11:B16)</f>
        <v>4800</v>
      </c>
      <c r="D17" s="7"/>
      <c r="G17" s="7"/>
    </row>
    <row r="18" spans="1:7" ht="12">
      <c r="A18" t="s">
        <v>20</v>
      </c>
      <c r="B18" s="15"/>
      <c r="D18" s="15"/>
      <c r="G18" s="15"/>
    </row>
    <row r="19" spans="2:7" ht="0.75" customHeight="1">
      <c r="B19" s="7"/>
      <c r="D19" s="7"/>
      <c r="G19" s="7"/>
    </row>
    <row r="20" spans="2:7" ht="12" hidden="1">
      <c r="B20" s="7"/>
      <c r="D20" s="7"/>
      <c r="G20" s="7"/>
    </row>
    <row r="21" spans="1:7" ht="12">
      <c r="A21" s="4" t="s">
        <v>21</v>
      </c>
      <c r="B21" s="7"/>
      <c r="D21" s="7"/>
      <c r="G21" s="7"/>
    </row>
    <row r="22" spans="1:7" ht="12">
      <c r="A22" t="s">
        <v>53</v>
      </c>
      <c r="B22" s="7">
        <v>1351.31</v>
      </c>
      <c r="C22" s="7"/>
      <c r="D22" s="7"/>
      <c r="G22" s="7"/>
    </row>
    <row r="23" spans="1:7" ht="12">
      <c r="A23" t="s">
        <v>54</v>
      </c>
      <c r="B23" s="7"/>
      <c r="C23" s="7"/>
      <c r="D23" s="7"/>
      <c r="G23" s="7"/>
    </row>
    <row r="24" spans="1:7" ht="14.25" customHeight="1">
      <c r="A24" t="s">
        <v>36</v>
      </c>
      <c r="B24" s="7">
        <v>1021.67</v>
      </c>
      <c r="C24" s="7"/>
      <c r="D24" s="7"/>
      <c r="G24" s="7"/>
    </row>
    <row r="25" spans="2:7" ht="1.5" customHeight="1" hidden="1">
      <c r="B25" s="7"/>
      <c r="C25" s="7"/>
      <c r="D25" s="7"/>
      <c r="G25" s="7"/>
    </row>
    <row r="26" spans="1:7" ht="12">
      <c r="A26" t="s">
        <v>12</v>
      </c>
      <c r="B26" s="7">
        <v>634.61</v>
      </c>
      <c r="C26" s="7"/>
      <c r="D26" s="7"/>
      <c r="G26" s="7"/>
    </row>
    <row r="27" spans="2:7" ht="12" hidden="1">
      <c r="B27" s="7"/>
      <c r="C27" s="7"/>
      <c r="D27" s="7"/>
      <c r="G27" s="7"/>
    </row>
    <row r="28" spans="2:7" ht="12" hidden="1">
      <c r="B28" s="7"/>
      <c r="C28" s="7"/>
      <c r="D28" s="7"/>
      <c r="G28" s="7"/>
    </row>
    <row r="29" spans="2:7" ht="0.75" customHeight="1">
      <c r="B29" s="7"/>
      <c r="C29" s="7"/>
      <c r="D29" s="7"/>
      <c r="G29" s="7"/>
    </row>
    <row r="30" spans="1:7" ht="12">
      <c r="A30" t="s">
        <v>24</v>
      </c>
      <c r="B30" s="7">
        <v>770</v>
      </c>
      <c r="C30" s="7"/>
      <c r="D30" s="7"/>
      <c r="G30" s="7"/>
    </row>
    <row r="31" spans="1:7" ht="12">
      <c r="A31" t="s">
        <v>10</v>
      </c>
      <c r="B31" s="7">
        <v>140.2</v>
      </c>
      <c r="C31" s="7"/>
      <c r="D31" s="7"/>
      <c r="G31" s="7"/>
    </row>
    <row r="32" spans="1:7" ht="12">
      <c r="A32" t="s">
        <v>22</v>
      </c>
      <c r="B32" s="7">
        <v>0</v>
      </c>
      <c r="C32" s="7"/>
      <c r="D32" s="7"/>
      <c r="G32" s="7"/>
    </row>
    <row r="33" spans="2:7" ht="12" hidden="1">
      <c r="B33" s="7"/>
      <c r="C33" s="7"/>
      <c r="D33" s="7"/>
      <c r="G33" s="7"/>
    </row>
    <row r="34" spans="1:7" ht="0.75" customHeight="1">
      <c r="A34" t="s">
        <v>23</v>
      </c>
      <c r="B34" s="7"/>
      <c r="C34" s="7"/>
      <c r="D34" s="7"/>
      <c r="G34" s="7"/>
    </row>
    <row r="35" spans="2:7" ht="12.75" customHeight="1" hidden="1">
      <c r="B35" s="7"/>
      <c r="C35" s="7"/>
      <c r="D35" s="7"/>
      <c r="G35" s="7"/>
    </row>
    <row r="36" spans="1:7" ht="12">
      <c r="A36" t="s">
        <v>8</v>
      </c>
      <c r="B36" s="7">
        <v>75</v>
      </c>
      <c r="C36" s="7"/>
      <c r="D36" s="7"/>
      <c r="G36" s="7"/>
    </row>
    <row r="37" spans="2:7" ht="12" customHeight="1">
      <c r="B37" s="7"/>
      <c r="D37" s="7"/>
      <c r="G37" s="7"/>
    </row>
    <row r="38" spans="1:7" ht="24.75" customHeight="1" hidden="1">
      <c r="A38" t="s">
        <v>23</v>
      </c>
      <c r="B38" s="7"/>
      <c r="D38" s="7"/>
      <c r="G38" s="7"/>
    </row>
    <row r="39" spans="2:7" ht="12" hidden="1">
      <c r="B39" s="7"/>
      <c r="D39" s="7"/>
      <c r="G39" s="7"/>
    </row>
    <row r="40" spans="2:7" ht="12" hidden="1">
      <c r="B40" s="7"/>
      <c r="D40" s="7"/>
      <c r="G40" s="7"/>
    </row>
    <row r="41" spans="2:7" ht="12" hidden="1">
      <c r="B41" s="7"/>
      <c r="D41" s="7"/>
      <c r="G41" s="7"/>
    </row>
    <row r="42" spans="2:7" ht="12" hidden="1">
      <c r="B42" s="7"/>
      <c r="D42" s="7"/>
      <c r="G42" s="7"/>
    </row>
    <row r="43" spans="2:7" ht="13.5" customHeight="1" hidden="1">
      <c r="B43" s="7"/>
      <c r="D43" s="7"/>
      <c r="G43" s="7"/>
    </row>
    <row r="44" spans="2:7" ht="12" hidden="1">
      <c r="B44" s="7"/>
      <c r="D44" s="7"/>
      <c r="G44" s="7"/>
    </row>
    <row r="45" spans="2:7" ht="12" hidden="1">
      <c r="B45" s="7"/>
      <c r="D45" s="7"/>
      <c r="G45" s="7"/>
    </row>
    <row r="46" spans="2:7" ht="12" hidden="1">
      <c r="B46" s="7"/>
      <c r="D46" s="7"/>
      <c r="G46" s="7"/>
    </row>
    <row r="47" spans="1:7" ht="12">
      <c r="A47" t="s">
        <v>37</v>
      </c>
      <c r="B47" s="7">
        <v>74.14</v>
      </c>
      <c r="D47" s="7"/>
      <c r="F47" s="7"/>
      <c r="G47" s="7"/>
    </row>
    <row r="48" spans="1:7" ht="11.25" customHeight="1">
      <c r="A48" t="s">
        <v>38</v>
      </c>
      <c r="B48" s="7">
        <v>144</v>
      </c>
      <c r="D48" s="7"/>
      <c r="F48" s="7"/>
      <c r="G48" s="7"/>
    </row>
    <row r="49" spans="2:7" ht="12" hidden="1">
      <c r="B49" s="7"/>
      <c r="D49" s="7"/>
      <c r="F49" s="7"/>
      <c r="G49" s="7"/>
    </row>
    <row r="50" spans="2:7" ht="12" hidden="1">
      <c r="B50" s="7"/>
      <c r="D50" s="7"/>
      <c r="F50" s="7"/>
      <c r="G50" s="7"/>
    </row>
    <row r="51" spans="1:7" ht="12">
      <c r="A51" t="s">
        <v>39</v>
      </c>
      <c r="B51" s="7">
        <v>20</v>
      </c>
      <c r="D51" s="7"/>
      <c r="F51" s="7"/>
      <c r="G51" s="7"/>
    </row>
    <row r="52" spans="2:7" ht="0.75" customHeight="1" hidden="1">
      <c r="B52" s="7"/>
      <c r="D52" s="7"/>
      <c r="F52" s="7"/>
      <c r="G52" s="7"/>
    </row>
    <row r="53" spans="2:7" ht="12" hidden="1">
      <c r="B53" s="7"/>
      <c r="D53" s="7"/>
      <c r="F53" s="7"/>
      <c r="G53" s="7"/>
    </row>
    <row r="54" spans="1:7" ht="12">
      <c r="A54" t="s">
        <v>55</v>
      </c>
      <c r="B54" s="7">
        <v>29</v>
      </c>
      <c r="D54" s="7"/>
      <c r="F54" s="7"/>
      <c r="G54" s="7"/>
    </row>
    <row r="55" spans="1:7" ht="12">
      <c r="A55" t="s">
        <v>85</v>
      </c>
      <c r="B55" s="7">
        <v>94.99</v>
      </c>
      <c r="D55" s="7"/>
      <c r="F55" s="7"/>
      <c r="G55" s="7"/>
    </row>
    <row r="56" spans="1:7" ht="12">
      <c r="A56" t="s">
        <v>40</v>
      </c>
      <c r="B56" s="7">
        <v>20</v>
      </c>
      <c r="D56" s="7"/>
      <c r="F56" s="7"/>
      <c r="G56" s="7"/>
    </row>
    <row r="57" spans="1:7" ht="12">
      <c r="A57" t="s">
        <v>74</v>
      </c>
      <c r="B57" s="7">
        <v>0</v>
      </c>
      <c r="D57" s="7"/>
      <c r="F57" s="7"/>
      <c r="G57" s="7"/>
    </row>
    <row r="58" spans="1:7" ht="12">
      <c r="A58" t="s">
        <v>73</v>
      </c>
      <c r="B58" s="7"/>
      <c r="D58" s="7"/>
      <c r="F58" s="7"/>
      <c r="G58" s="7"/>
    </row>
    <row r="59" spans="1:7" ht="12">
      <c r="A59" t="s">
        <v>66</v>
      </c>
      <c r="B59" s="7">
        <v>478.8</v>
      </c>
      <c r="D59" s="7"/>
      <c r="F59" s="7"/>
      <c r="G59" s="7"/>
    </row>
    <row r="60" spans="1:7" ht="12">
      <c r="A60" t="s">
        <v>72</v>
      </c>
      <c r="B60" s="7"/>
      <c r="D60" s="7"/>
      <c r="G60" s="7"/>
    </row>
    <row r="61" spans="1:7" ht="12">
      <c r="A61" t="s">
        <v>89</v>
      </c>
      <c r="B61" s="14">
        <v>80</v>
      </c>
      <c r="C61" s="4"/>
      <c r="D61" s="14"/>
      <c r="G61" s="15"/>
    </row>
    <row r="62" spans="2:7" ht="12">
      <c r="B62" s="15"/>
      <c r="C62" s="4"/>
      <c r="D62" s="15"/>
      <c r="G62" s="7"/>
    </row>
    <row r="63" spans="2:7" ht="12">
      <c r="B63" s="6"/>
      <c r="D63" s="6"/>
      <c r="G63" s="7"/>
    </row>
    <row r="64" spans="2:4" ht="12">
      <c r="B64" s="18"/>
      <c r="D64" s="18"/>
    </row>
    <row r="65" spans="1:4" ht="12">
      <c r="A65" t="s">
        <v>56</v>
      </c>
      <c r="B65" s="71">
        <v>9396</v>
      </c>
      <c r="D65" s="71"/>
    </row>
    <row r="66" spans="2:4" ht="12" hidden="1">
      <c r="B66" s="6"/>
      <c r="D66" s="6"/>
    </row>
    <row r="67" spans="2:4" ht="12">
      <c r="B67" s="38"/>
      <c r="C67" s="7"/>
      <c r="D67" s="38"/>
    </row>
    <row r="68" spans="2:4" ht="12">
      <c r="B68" s="38"/>
      <c r="C68" s="7"/>
      <c r="D68" s="38"/>
    </row>
    <row r="69" spans="3:4" ht="12">
      <c r="C69" s="7"/>
      <c r="D69" s="38"/>
    </row>
    <row r="70" spans="1:4" ht="12">
      <c r="A70" s="4"/>
      <c r="B70" s="7"/>
      <c r="C70" s="39"/>
      <c r="D70" s="39"/>
    </row>
    <row r="71" spans="2:4" ht="12">
      <c r="B71" s="7"/>
      <c r="C71" s="9"/>
      <c r="D71" s="9"/>
    </row>
    <row r="72" spans="2:7" ht="12">
      <c r="B72" s="6"/>
      <c r="D72" s="9"/>
      <c r="G72" s="6"/>
    </row>
    <row r="73" spans="1:4" ht="12">
      <c r="A73" t="s">
        <v>57</v>
      </c>
      <c r="B73" s="9"/>
      <c r="D73" s="9"/>
    </row>
    <row r="74" spans="1:7" ht="12">
      <c r="A74" t="s">
        <v>18</v>
      </c>
      <c r="B74" s="9"/>
      <c r="D74" s="9"/>
      <c r="G74" s="12"/>
    </row>
    <row r="75" spans="2:7" ht="12">
      <c r="B75" s="52"/>
      <c r="D75" s="52"/>
      <c r="G75" s="13"/>
    </row>
    <row r="76" spans="1:4" ht="12">
      <c r="A76" t="s">
        <v>21</v>
      </c>
      <c r="B76" s="9"/>
      <c r="C76" s="9"/>
      <c r="D76" s="9"/>
    </row>
    <row r="77" spans="1:7" ht="12">
      <c r="A77" t="s">
        <v>35</v>
      </c>
      <c r="B77" s="9"/>
      <c r="C77" s="41"/>
      <c r="D77" s="9"/>
      <c r="G77" s="12"/>
    </row>
    <row r="78" spans="2:7" ht="12">
      <c r="B78" s="52"/>
      <c r="C78" s="38"/>
      <c r="D78" s="52"/>
      <c r="G78" s="13"/>
    </row>
    <row r="79" spans="3:4" ht="12">
      <c r="C79" s="7"/>
      <c r="D79" s="40"/>
    </row>
    <row r="81" ht="1.5" customHeight="1"/>
    <row r="82" ht="0.75" customHeight="1"/>
    <row r="83" ht="0.75" customHeight="1"/>
    <row r="84" ht="12.75" customHeight="1"/>
    <row r="85" ht="12">
      <c r="C85" s="18"/>
    </row>
    <row r="86" ht="12">
      <c r="C86" s="18"/>
    </row>
  </sheetData>
  <sheetProtection/>
  <printOptions/>
  <pageMargins left="0.5" right="0.5" top="1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Katy Pimblett</cp:lastModifiedBy>
  <cp:lastPrinted>2014-04-08T20:19:55Z</cp:lastPrinted>
  <dcterms:created xsi:type="dcterms:W3CDTF">2007-04-19T11:02:37Z</dcterms:created>
  <dcterms:modified xsi:type="dcterms:W3CDTF">2015-08-02T21:33:16Z</dcterms:modified>
  <cp:category/>
  <cp:version/>
  <cp:contentType/>
  <cp:contentStatus/>
</cp:coreProperties>
</file>